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7-20.02.2025\Публикация\спец от 21.02\1-7-Реш СД - изм бюдж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Лист1!$A$17:$L$40</definedName>
  </definedNames>
  <calcPr calcId="162913"/>
</workbook>
</file>

<file path=xl/calcChain.xml><?xml version="1.0" encoding="utf-8"?>
<calcChain xmlns="http://schemas.openxmlformats.org/spreadsheetml/2006/main">
  <c r="D37" i="1" l="1"/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8" i="1"/>
  <c r="D40" i="1"/>
  <c r="E40" i="1"/>
  <c r="G40" i="1"/>
  <c r="H40" i="1"/>
  <c r="F38" i="1" l="1"/>
  <c r="C40" i="1"/>
  <c r="I40" i="1"/>
  <c r="K40" i="1"/>
  <c r="J40" i="1"/>
  <c r="F40" i="1" l="1"/>
</calcChain>
</file>

<file path=xl/sharedStrings.xml><?xml version="1.0" encoding="utf-8"?>
<sst xmlns="http://schemas.openxmlformats.org/spreadsheetml/2006/main" count="51" uniqueCount="43">
  <si>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</si>
  <si>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</si>
  <si>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</si>
  <si>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</si>
  <si>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</si>
  <si>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</si>
  <si>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</si>
  <si>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</si>
  <si>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</si>
  <si>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</si>
  <si>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</si>
  <si>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</si>
  <si>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</si>
  <si>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</si>
  <si>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</si>
  <si>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</si>
  <si>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</si>
  <si>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</si>
  <si>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</si>
  <si>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</si>
  <si>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</si>
  <si>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</si>
  <si>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</si>
  <si>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</si>
  <si>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</si>
  <si>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</si>
  <si>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</si>
  <si>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</si>
  <si>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</si>
  <si>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</si>
  <si>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</si>
  <si>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</si>
  <si>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</si>
  <si>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</si>
  <si>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</si>
  <si>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</si>
  <si>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</si>
  <si>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</si>
  <si>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</si>
  <si>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</si>
  <si>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</si>
  <si>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к  решению Совета депутатов</t>
  </si>
  <si>
    <t xml:space="preserve"> от 20.02.2025 № 1/7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</si>
</sst>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3" fillId="0" borderId="1" xfId="0" applyFont="1" applyBorder="1"/>
    <xf numFmtId="0" fontId="5" fillId="0" borderId="3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8" fillId="0" borderId="0" xfId="1" applyFont="1" applyAlignment="1">
      <alignment horizontal="left" vertical="center" wrapText="1"/>
    </xf>
    <xf numFmtId="0" fontId="16" fillId="0" borderId="0" xfId="0" applyFont="1"/>
    <xf numFmtId="165" fontId="6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8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="70" zoomScaleNormal="70" workbookViewId="0">
      <selection activeCell="J10" sqref="J10"/>
    </sheetView>
  </sheetViews>
  <sheetFormatPr defaultRowHeight="15" x14ac:dyDescent="0.25"/>
  <cols>
    <col min="1" max="1" width="4.7109375" customWidth="1"/>
    <col min="2" max="2" width="42.85546875" style="27" customWidth="1"/>
    <col min="3" max="3" width="17.5703125" style="5" customWidth="1"/>
    <col min="4" max="4" width="15.7109375" style="5" bestFit="1" customWidth="1"/>
    <col min="5" max="5" width="22.5703125" style="5" customWidth="1"/>
    <col min="6" max="6" width="17.42578125" style="5" customWidth="1"/>
    <col min="7" max="7" width="15.7109375" style="5" bestFit="1" customWidth="1"/>
    <col min="8" max="8" width="15" style="5" customWidth="1"/>
    <col min="9" max="9" width="14.140625" style="5" customWidth="1"/>
    <col min="10" max="10" width="15.5703125" style="5" customWidth="1"/>
    <col min="11" max="11" width="15.28515625" style="5" customWidth="1"/>
  </cols>
  <sheetData>
    <row r="1" spans="1:12" ht="15.75" customHeight="1" x14ac:dyDescent="0.25">
      <c r="I1" s="32" t="s">
        <v>6</v>
      </c>
      <c r="J1" s="32"/>
    </row>
    <row r="2" spans="1:12" ht="15.75" customHeight="1" x14ac:dyDescent="0.25">
      <c r="I2" s="32" t="s">
        <v>41</v>
      </c>
      <c r="J2" s="32"/>
    </row>
    <row r="3" spans="1:12" ht="15.75" customHeight="1" x14ac:dyDescent="0.25">
      <c r="I3" s="32" t="s">
        <v>4</v>
      </c>
      <c r="J3" s="32"/>
      <c r="K3" s="32"/>
    </row>
    <row r="4" spans="1:12" ht="15.75" customHeight="1" x14ac:dyDescent="0.25">
      <c r="I4" s="32" t="s">
        <v>5</v>
      </c>
      <c r="J4" s="32"/>
    </row>
    <row r="5" spans="1:12" ht="15.75" customHeight="1" x14ac:dyDescent="0.25">
      <c r="I5" s="32" t="s">
        <v>42</v>
      </c>
      <c r="J5" s="32"/>
    </row>
    <row r="6" spans="1:12" ht="15.75" x14ac:dyDescent="0.25">
      <c r="I6" s="28"/>
      <c r="J6" s="28"/>
    </row>
    <row r="7" spans="1:12" ht="15.75" x14ac:dyDescent="0.25">
      <c r="I7" s="31" t="s">
        <v>40</v>
      </c>
      <c r="J7" s="31"/>
    </row>
    <row r="8" spans="1:12" ht="15.75" x14ac:dyDescent="0.25">
      <c r="I8" s="31" t="s">
        <v>35</v>
      </c>
      <c r="J8" s="31"/>
      <c r="K8" s="31"/>
    </row>
    <row r="9" spans="1:12" ht="15.75" x14ac:dyDescent="0.25">
      <c r="I9" s="29" t="s">
        <v>4</v>
      </c>
      <c r="J9" s="29"/>
    </row>
    <row r="10" spans="1:12" ht="15.75" x14ac:dyDescent="0.25">
      <c r="I10" s="29" t="s">
        <v>5</v>
      </c>
      <c r="J10" s="29"/>
    </row>
    <row r="11" spans="1:12" ht="21.75" customHeight="1" x14ac:dyDescent="0.25">
      <c r="B11" s="1"/>
      <c r="C11" s="2"/>
      <c r="D11" s="2"/>
      <c r="E11" s="2"/>
      <c r="F11" s="2"/>
      <c r="G11" s="2"/>
      <c r="H11" s="2"/>
      <c r="I11" s="29" t="s">
        <v>36</v>
      </c>
      <c r="J11" s="29"/>
      <c r="K11" s="3"/>
    </row>
    <row r="12" spans="1:12" ht="15" customHeight="1" x14ac:dyDescent="0.25">
      <c r="B12" s="1"/>
      <c r="C12" s="2"/>
      <c r="D12" s="2"/>
      <c r="E12" s="2"/>
      <c r="F12" s="2"/>
      <c r="G12" s="2"/>
      <c r="H12" s="2"/>
      <c r="I12" s="28"/>
      <c r="J12" s="28"/>
      <c r="K12" s="3"/>
    </row>
    <row r="13" spans="1:12" ht="49.9" customHeight="1" x14ac:dyDescent="0.25">
      <c r="A13" s="33" t="s">
        <v>34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4"/>
    </row>
    <row r="14" spans="1:12" ht="15" customHeight="1" x14ac:dyDescent="0.25">
      <c r="B14" s="34"/>
      <c r="C14" s="34"/>
      <c r="D14" s="34"/>
      <c r="E14" s="34"/>
      <c r="F14" s="34"/>
      <c r="G14" s="34"/>
      <c r="H14" s="34"/>
      <c r="I14" s="34"/>
    </row>
    <row r="15" spans="1:12" ht="37.5" customHeight="1" x14ac:dyDescent="0.25">
      <c r="A15" s="35" t="s">
        <v>3</v>
      </c>
      <c r="B15" s="35" t="s">
        <v>30</v>
      </c>
      <c r="C15" s="36" t="s">
        <v>31</v>
      </c>
      <c r="D15" s="37"/>
      <c r="E15" s="38"/>
      <c r="F15" s="36" t="s">
        <v>32</v>
      </c>
      <c r="G15" s="37"/>
      <c r="H15" s="38"/>
      <c r="I15" s="36" t="s">
        <v>33</v>
      </c>
      <c r="J15" s="37"/>
      <c r="K15" s="38"/>
    </row>
    <row r="16" spans="1:12" ht="78.75" x14ac:dyDescent="0.25">
      <c r="A16" s="35"/>
      <c r="B16" s="35"/>
      <c r="C16" s="6" t="s">
        <v>0</v>
      </c>
      <c r="D16" s="6" t="s">
        <v>1</v>
      </c>
      <c r="E16" s="6" t="s">
        <v>2</v>
      </c>
      <c r="F16" s="6" t="s">
        <v>0</v>
      </c>
      <c r="G16" s="6" t="s">
        <v>1</v>
      </c>
      <c r="H16" s="6" t="s">
        <v>2</v>
      </c>
      <c r="I16" s="6" t="s">
        <v>0</v>
      </c>
      <c r="J16" s="6" t="s">
        <v>1</v>
      </c>
      <c r="K16" s="6" t="s">
        <v>2</v>
      </c>
    </row>
    <row r="17" spans="1:11" ht="13.5" customHeight="1" x14ac:dyDescent="0.25">
      <c r="A17" s="7"/>
      <c r="B17" s="8"/>
      <c r="C17" s="9">
        <v>2</v>
      </c>
      <c r="D17" s="9">
        <v>4</v>
      </c>
      <c r="E17" s="9">
        <v>5</v>
      </c>
      <c r="F17" s="9">
        <v>6</v>
      </c>
      <c r="G17" s="9">
        <v>8</v>
      </c>
      <c r="H17" s="9">
        <v>9</v>
      </c>
      <c r="I17" s="9">
        <v>10</v>
      </c>
      <c r="J17" s="9">
        <v>12</v>
      </c>
      <c r="K17" s="9">
        <v>13</v>
      </c>
    </row>
    <row r="18" spans="1:11" ht="30" x14ac:dyDescent="0.25">
      <c r="A18" s="10">
        <v>1</v>
      </c>
      <c r="B18" s="11" t="s">
        <v>7</v>
      </c>
      <c r="C18" s="12">
        <f>SUM(D18:E18)</f>
        <v>16200.72</v>
      </c>
      <c r="D18" s="12">
        <v>10109.24</v>
      </c>
      <c r="E18" s="12">
        <v>6091.48</v>
      </c>
      <c r="F18" s="13"/>
      <c r="G18" s="13"/>
      <c r="H18" s="13"/>
      <c r="I18" s="13"/>
      <c r="J18" s="14"/>
      <c r="K18" s="14"/>
    </row>
    <row r="19" spans="1:11" ht="30" x14ac:dyDescent="0.25">
      <c r="A19" s="10">
        <v>2</v>
      </c>
      <c r="B19" s="11" t="s">
        <v>8</v>
      </c>
      <c r="C19" s="12">
        <f t="shared" ref="C19:C39" si="0">SUM(D19:E19)</f>
        <v>25022.379999999997</v>
      </c>
      <c r="D19" s="12">
        <v>15613.96</v>
      </c>
      <c r="E19" s="12">
        <v>9408.42</v>
      </c>
      <c r="F19" s="13"/>
      <c r="G19" s="13"/>
      <c r="H19" s="13"/>
      <c r="I19" s="13"/>
      <c r="J19" s="14"/>
      <c r="K19" s="14"/>
    </row>
    <row r="20" spans="1:11" ht="30" x14ac:dyDescent="0.25">
      <c r="A20" s="10">
        <v>3</v>
      </c>
      <c r="B20" s="11" t="s">
        <v>22</v>
      </c>
      <c r="C20" s="12">
        <f t="shared" si="0"/>
        <v>11971</v>
      </c>
      <c r="D20" s="12">
        <v>7469.9</v>
      </c>
      <c r="E20" s="12">
        <v>4501.1000000000004</v>
      </c>
      <c r="F20" s="13"/>
      <c r="G20" s="13"/>
      <c r="H20" s="13"/>
      <c r="I20" s="13"/>
      <c r="J20" s="13"/>
      <c r="K20" s="13"/>
    </row>
    <row r="21" spans="1:11" ht="30" x14ac:dyDescent="0.25">
      <c r="A21" s="10">
        <v>4</v>
      </c>
      <c r="B21" s="11" t="s">
        <v>9</v>
      </c>
      <c r="C21" s="12">
        <f t="shared" si="0"/>
        <v>9621.69</v>
      </c>
      <c r="D21" s="12">
        <v>6003.93</v>
      </c>
      <c r="E21" s="12">
        <v>3617.76</v>
      </c>
      <c r="F21" s="13"/>
      <c r="G21" s="13"/>
      <c r="H21" s="13"/>
      <c r="I21" s="13"/>
      <c r="J21" s="13"/>
      <c r="K21" s="13"/>
    </row>
    <row r="22" spans="1:11" ht="45" x14ac:dyDescent="0.25">
      <c r="A22" s="10">
        <v>5</v>
      </c>
      <c r="B22" s="11" t="s">
        <v>10</v>
      </c>
      <c r="C22" s="12">
        <f t="shared" si="0"/>
        <v>28715.440000000002</v>
      </c>
      <c r="D22" s="12">
        <v>17918.43</v>
      </c>
      <c r="E22" s="12">
        <v>10797.01</v>
      </c>
      <c r="F22" s="13"/>
      <c r="G22" s="13"/>
      <c r="H22" s="13"/>
      <c r="I22" s="13"/>
      <c r="J22" s="13"/>
      <c r="K22" s="13"/>
    </row>
    <row r="23" spans="1:11" ht="45" x14ac:dyDescent="0.25">
      <c r="A23" s="10">
        <v>6</v>
      </c>
      <c r="B23" s="11" t="s">
        <v>11</v>
      </c>
      <c r="C23" s="12">
        <f t="shared" si="0"/>
        <v>170943.34999999998</v>
      </c>
      <c r="D23" s="12">
        <v>106668.65</v>
      </c>
      <c r="E23" s="12">
        <v>64274.7</v>
      </c>
      <c r="F23" s="13"/>
      <c r="G23" s="13"/>
      <c r="H23" s="13"/>
      <c r="I23" s="13"/>
      <c r="J23" s="13"/>
      <c r="K23" s="13"/>
    </row>
    <row r="24" spans="1:11" ht="30" x14ac:dyDescent="0.25">
      <c r="A24" s="10">
        <v>7</v>
      </c>
      <c r="B24" s="11" t="s">
        <v>12</v>
      </c>
      <c r="C24" s="12">
        <f t="shared" si="0"/>
        <v>21346.65</v>
      </c>
      <c r="D24" s="12">
        <v>13320.3</v>
      </c>
      <c r="E24" s="12">
        <v>8026.35</v>
      </c>
      <c r="F24" s="13"/>
      <c r="G24" s="13"/>
      <c r="H24" s="13"/>
      <c r="I24" s="13"/>
      <c r="J24" s="13"/>
      <c r="K24" s="13"/>
    </row>
    <row r="25" spans="1:11" ht="45" x14ac:dyDescent="0.25">
      <c r="A25" s="10">
        <v>8</v>
      </c>
      <c r="B25" s="11" t="s">
        <v>23</v>
      </c>
      <c r="C25" s="12">
        <f t="shared" si="0"/>
        <v>948</v>
      </c>
      <c r="D25" s="12">
        <v>591.54999999999995</v>
      </c>
      <c r="E25" s="12">
        <v>356.45</v>
      </c>
      <c r="F25" s="13"/>
      <c r="G25" s="13"/>
      <c r="H25" s="13"/>
      <c r="I25" s="13"/>
      <c r="J25" s="13"/>
      <c r="K25" s="13"/>
    </row>
    <row r="26" spans="1:11" ht="30" x14ac:dyDescent="0.25">
      <c r="A26" s="10">
        <v>9</v>
      </c>
      <c r="B26" s="11" t="s">
        <v>24</v>
      </c>
      <c r="C26" s="12">
        <f t="shared" si="0"/>
        <v>280.51</v>
      </c>
      <c r="D26" s="12">
        <v>175.04</v>
      </c>
      <c r="E26" s="12">
        <v>105.47</v>
      </c>
      <c r="F26" s="13"/>
      <c r="G26" s="13"/>
      <c r="H26" s="13"/>
      <c r="I26" s="13"/>
      <c r="J26" s="13"/>
      <c r="K26" s="13"/>
    </row>
    <row r="27" spans="1:11" ht="60" x14ac:dyDescent="0.25">
      <c r="A27" s="10">
        <v>10</v>
      </c>
      <c r="B27" s="11" t="s">
        <v>13</v>
      </c>
      <c r="C27" s="12">
        <f t="shared" si="0"/>
        <v>167384.53</v>
      </c>
      <c r="D27" s="12">
        <v>104447.95</v>
      </c>
      <c r="E27" s="12">
        <v>62936.58</v>
      </c>
      <c r="F27" s="13"/>
      <c r="G27" s="13"/>
      <c r="H27" s="13"/>
      <c r="I27" s="13"/>
      <c r="J27" s="14"/>
      <c r="K27" s="14"/>
    </row>
    <row r="28" spans="1:11" ht="60" x14ac:dyDescent="0.25">
      <c r="A28" s="10">
        <v>11</v>
      </c>
      <c r="B28" s="11" t="s">
        <v>25</v>
      </c>
      <c r="C28" s="12">
        <f t="shared" si="0"/>
        <v>1924.37</v>
      </c>
      <c r="D28" s="12">
        <v>1200.81</v>
      </c>
      <c r="E28" s="12">
        <v>723.56</v>
      </c>
      <c r="F28" s="13"/>
      <c r="G28" s="13"/>
      <c r="H28" s="13"/>
      <c r="I28" s="13"/>
      <c r="J28" s="14"/>
      <c r="K28" s="14"/>
    </row>
    <row r="29" spans="1:11" ht="60" x14ac:dyDescent="0.25">
      <c r="A29" s="10">
        <v>12</v>
      </c>
      <c r="B29" s="11" t="s">
        <v>26</v>
      </c>
      <c r="C29" s="12">
        <f t="shared" si="0"/>
        <v>3604.3599999999997</v>
      </c>
      <c r="D29" s="12">
        <v>2249.12</v>
      </c>
      <c r="E29" s="12">
        <v>1355.24</v>
      </c>
      <c r="F29" s="13"/>
      <c r="G29" s="13"/>
      <c r="H29" s="13"/>
      <c r="I29" s="13"/>
      <c r="J29" s="14"/>
      <c r="K29" s="14"/>
    </row>
    <row r="30" spans="1:11" ht="60" x14ac:dyDescent="0.25">
      <c r="A30" s="10">
        <v>13</v>
      </c>
      <c r="B30" s="11" t="s">
        <v>27</v>
      </c>
      <c r="C30" s="12">
        <f t="shared" si="0"/>
        <v>1377.37</v>
      </c>
      <c r="D30" s="12">
        <v>859.48</v>
      </c>
      <c r="E30" s="12">
        <v>517.89</v>
      </c>
      <c r="F30" s="13"/>
      <c r="G30" s="13"/>
      <c r="H30" s="13"/>
      <c r="I30" s="13"/>
      <c r="J30" s="14"/>
      <c r="K30" s="14"/>
    </row>
    <row r="31" spans="1:11" ht="45" x14ac:dyDescent="0.25">
      <c r="A31" s="10">
        <v>14</v>
      </c>
      <c r="B31" s="11" t="s">
        <v>14</v>
      </c>
      <c r="C31" s="12">
        <f t="shared" si="0"/>
        <v>29260</v>
      </c>
      <c r="D31" s="12">
        <v>18258.240000000002</v>
      </c>
      <c r="E31" s="12">
        <v>11001.76</v>
      </c>
      <c r="F31" s="13"/>
      <c r="G31" s="13"/>
      <c r="H31" s="13"/>
      <c r="I31" s="13"/>
      <c r="J31" s="14"/>
      <c r="K31" s="14"/>
    </row>
    <row r="32" spans="1:11" ht="45" x14ac:dyDescent="0.25">
      <c r="A32" s="10">
        <v>15</v>
      </c>
      <c r="B32" s="11" t="s">
        <v>15</v>
      </c>
      <c r="C32" s="12">
        <f t="shared" si="0"/>
        <v>132735.67561999999</v>
      </c>
      <c r="D32" s="12"/>
      <c r="E32" s="12">
        <v>132735.67561999999</v>
      </c>
      <c r="F32" s="13"/>
      <c r="G32" s="13"/>
      <c r="H32" s="13"/>
      <c r="I32" s="13"/>
      <c r="J32" s="14"/>
      <c r="K32" s="14"/>
    </row>
    <row r="33" spans="1:11" ht="45" x14ac:dyDescent="0.25">
      <c r="A33" s="10">
        <v>16</v>
      </c>
      <c r="B33" s="11" t="s">
        <v>16</v>
      </c>
      <c r="C33" s="12">
        <f t="shared" si="0"/>
        <v>10000</v>
      </c>
      <c r="D33" s="12">
        <v>6240</v>
      </c>
      <c r="E33" s="12">
        <v>3760</v>
      </c>
      <c r="F33" s="13"/>
      <c r="G33" s="13"/>
      <c r="H33" s="13"/>
      <c r="I33" s="13"/>
      <c r="J33" s="14"/>
      <c r="K33" s="14"/>
    </row>
    <row r="34" spans="1:11" ht="30" x14ac:dyDescent="0.25">
      <c r="A34" s="10">
        <v>17</v>
      </c>
      <c r="B34" s="11" t="s">
        <v>19</v>
      </c>
      <c r="C34" s="12">
        <f t="shared" si="0"/>
        <v>46613.660750000003</v>
      </c>
      <c r="D34" s="12"/>
      <c r="E34" s="12">
        <v>46613.660750000003</v>
      </c>
      <c r="F34" s="13"/>
      <c r="G34" s="13"/>
      <c r="H34" s="13"/>
      <c r="I34" s="13"/>
      <c r="J34" s="14"/>
      <c r="K34" s="14"/>
    </row>
    <row r="35" spans="1:11" ht="30" x14ac:dyDescent="0.25">
      <c r="A35" s="10">
        <v>18</v>
      </c>
      <c r="B35" s="11" t="s">
        <v>17</v>
      </c>
      <c r="C35" s="12">
        <f t="shared" si="0"/>
        <v>20000</v>
      </c>
      <c r="D35" s="12">
        <v>12380</v>
      </c>
      <c r="E35" s="12">
        <v>7620</v>
      </c>
      <c r="F35" s="13"/>
      <c r="G35" s="13"/>
      <c r="H35" s="13"/>
      <c r="I35" s="13"/>
      <c r="J35" s="14"/>
      <c r="K35" s="14"/>
    </row>
    <row r="36" spans="1:11" ht="75" x14ac:dyDescent="0.25">
      <c r="A36" s="10">
        <v>19</v>
      </c>
      <c r="B36" s="11" t="s">
        <v>28</v>
      </c>
      <c r="C36" s="12">
        <f t="shared" si="0"/>
        <v>36496.488120000002</v>
      </c>
      <c r="D36" s="12">
        <v>27419.870849999999</v>
      </c>
      <c r="E36" s="12">
        <v>9076.6172700000006</v>
      </c>
      <c r="F36" s="13"/>
      <c r="G36" s="13"/>
      <c r="H36" s="13"/>
      <c r="I36" s="13"/>
      <c r="J36" s="14"/>
      <c r="K36" s="14"/>
    </row>
    <row r="37" spans="1:11" ht="45" x14ac:dyDescent="0.25">
      <c r="A37" s="10">
        <v>20</v>
      </c>
      <c r="B37" s="11" t="s">
        <v>29</v>
      </c>
      <c r="C37" s="12">
        <f t="shared" si="0"/>
        <v>31249.998660000001</v>
      </c>
      <c r="D37" s="30">
        <f>28124.99915-0.00035</f>
        <v>28124.998800000001</v>
      </c>
      <c r="E37" s="12">
        <v>3124.9998599999999</v>
      </c>
      <c r="F37" s="13"/>
      <c r="G37" s="13"/>
      <c r="H37" s="13"/>
      <c r="I37" s="13"/>
      <c r="J37" s="14"/>
      <c r="K37" s="14"/>
    </row>
    <row r="38" spans="1:11" ht="45" x14ac:dyDescent="0.25">
      <c r="A38" s="10">
        <v>21</v>
      </c>
      <c r="B38" s="11" t="s">
        <v>18</v>
      </c>
      <c r="C38" s="12">
        <f t="shared" si="0"/>
        <v>7662.71</v>
      </c>
      <c r="D38" s="12">
        <v>4743.21</v>
      </c>
      <c r="E38" s="12">
        <v>2919.5</v>
      </c>
      <c r="F38" s="13">
        <f t="shared" ref="F38" si="1">SUM(G38:H38)</f>
        <v>55903.350000000006</v>
      </c>
      <c r="G38" s="12">
        <v>34604.160000000003</v>
      </c>
      <c r="H38" s="12">
        <v>21299.19</v>
      </c>
      <c r="I38" s="13"/>
      <c r="J38" s="14"/>
      <c r="K38" s="14"/>
    </row>
    <row r="39" spans="1:11" ht="60" x14ac:dyDescent="0.25">
      <c r="A39" s="10">
        <v>22</v>
      </c>
      <c r="B39" s="15" t="s">
        <v>21</v>
      </c>
      <c r="C39" s="12">
        <f t="shared" si="0"/>
        <v>3688.8</v>
      </c>
      <c r="D39" s="12">
        <v>2301.81</v>
      </c>
      <c r="E39" s="12">
        <v>1386.99</v>
      </c>
      <c r="F39" s="13"/>
      <c r="G39" s="12"/>
      <c r="H39" s="12"/>
      <c r="I39" s="13"/>
      <c r="J39" s="14"/>
      <c r="K39" s="14"/>
    </row>
    <row r="40" spans="1:11" s="20" customFormat="1" ht="28.5" customHeight="1" x14ac:dyDescent="0.25">
      <c r="A40" s="16"/>
      <c r="B40" s="17" t="s">
        <v>20</v>
      </c>
      <c r="C40" s="18">
        <f>SUM(C18:C39)</f>
        <v>777047.70315000007</v>
      </c>
      <c r="D40" s="18">
        <f t="shared" ref="D40:H40" si="2">SUM(D18:D39)</f>
        <v>386096.48964999994</v>
      </c>
      <c r="E40" s="18">
        <f t="shared" si="2"/>
        <v>390951.21349999995</v>
      </c>
      <c r="F40" s="18">
        <f t="shared" si="2"/>
        <v>55903.350000000006</v>
      </c>
      <c r="G40" s="18">
        <f t="shared" si="2"/>
        <v>34604.160000000003</v>
      </c>
      <c r="H40" s="18">
        <f t="shared" si="2"/>
        <v>21299.19</v>
      </c>
      <c r="I40" s="19">
        <f>SUM(I18:I38)</f>
        <v>0</v>
      </c>
      <c r="J40" s="19">
        <f>SUM(J18:J38)</f>
        <v>0</v>
      </c>
      <c r="K40" s="19">
        <f>SUM(K18:K38)</f>
        <v>0</v>
      </c>
    </row>
    <row r="41" spans="1:11" ht="12.75" customHeight="1" x14ac:dyDescent="0.25">
      <c r="B41" s="21"/>
      <c r="C41" s="22"/>
      <c r="D41" s="23"/>
      <c r="E41" s="23"/>
      <c r="F41" s="22"/>
      <c r="G41" s="23"/>
      <c r="H41" s="23"/>
      <c r="I41" s="22"/>
    </row>
    <row r="42" spans="1:11" ht="21.6" customHeight="1" x14ac:dyDescent="0.3">
      <c r="B42" s="24" t="s">
        <v>37</v>
      </c>
      <c r="C42" s="2"/>
      <c r="D42" s="2"/>
      <c r="E42" s="2"/>
      <c r="F42" s="2"/>
      <c r="G42" s="2"/>
      <c r="H42" s="2"/>
      <c r="I42" s="2"/>
    </row>
    <row r="43" spans="1:11" ht="18.75" x14ac:dyDescent="0.25">
      <c r="B43" s="25" t="s">
        <v>38</v>
      </c>
      <c r="H43" s="26" t="s">
        <v>39</v>
      </c>
    </row>
  </sheetData>
  <mergeCells count="14">
    <mergeCell ref="A13:K13"/>
    <mergeCell ref="B14:I14"/>
    <mergeCell ref="A15:A16"/>
    <mergeCell ref="C15:E15"/>
    <mergeCell ref="F15:H15"/>
    <mergeCell ref="I15:K15"/>
    <mergeCell ref="B15:B16"/>
    <mergeCell ref="I7:J7"/>
    <mergeCell ref="I8:K8"/>
    <mergeCell ref="I1:J1"/>
    <mergeCell ref="I2:J2"/>
    <mergeCell ref="I4:J4"/>
    <mergeCell ref="I5:J5"/>
    <mergeCell ref="I3:K3"/>
  </mergeCells>
  <pageMargins left="0.2" right="0.2" top="0.24" bottom="0.2" header="0.2" footer="0.51181102362204722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2024-12-17T12:57:10Z</cp:lastPrinted>
  <dcterms:created xsi:type="dcterms:W3CDTF">2021-04-12T14:52:46Z</dcterms:created>
  <dcterms:modified xsi:type="dcterms:W3CDTF">2025-02-20T11:23:39Z</dcterms:modified>
</cp:coreProperties>
</file>